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_pcKier-HP\Desktop\ŻYWIENIE 2026\Zapytanie ofertowe na 2025 r,\"/>
    </mc:Choice>
  </mc:AlternateContent>
  <bookViews>
    <workbookView xWindow="0" yWindow="0" windowWidth="28800" windowHeight="1188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1" l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I36" i="1" s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I3" i="1" s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 l="1"/>
  <c r="H2" i="1" s="1"/>
  <c r="I2" i="1" l="1"/>
  <c r="F93" i="1"/>
  <c r="F94" i="1" s="1"/>
  <c r="I95" i="1" s="1"/>
  <c r="H93" i="1"/>
  <c r="H94" i="1" s="1"/>
  <c r="I93" i="1" l="1"/>
  <c r="I94" i="1" s="1"/>
</calcChain>
</file>

<file path=xl/sharedStrings.xml><?xml version="1.0" encoding="utf-8"?>
<sst xmlns="http://schemas.openxmlformats.org/spreadsheetml/2006/main" count="194" uniqueCount="109">
  <si>
    <t>L.P.</t>
  </si>
  <si>
    <t>NAZWA PRODUKTU</t>
  </si>
  <si>
    <t>JEDNOSTKI MIARY</t>
  </si>
  <si>
    <t>ILOŚĆ</t>
  </si>
  <si>
    <t>CENA JEDNOSTKOWA NETTO</t>
  </si>
  <si>
    <t>WARTOŚĆ NETTO</t>
  </si>
  <si>
    <t>VAT STAWKA</t>
  </si>
  <si>
    <t>WARTOŚĆ VAT</t>
  </si>
  <si>
    <t>WARTOSĆ BRUTTO</t>
  </si>
  <si>
    <t>SOK TŁOCZONY 100%, pasteryzowany, zawierający min. 1500g owoców na 1000ml soku, smaki: jabłko, jabłko-gruszka, inne smaki według ustaleń pomiędzy stronami umowy, bez dodatku cukrów i substancji słodzących zdefiniowanych w rozporządzeniu (WE) nr 1333/2008, o niskiej zawartości sodu/soli (zawierające nie więcej niż 0,12 sodu lub równoważnej ilości soli na 100ml środka spożywczego), opakowanie karton 5000ml</t>
  </si>
  <si>
    <t>opakowanie</t>
  </si>
  <si>
    <t>AGREST</t>
  </si>
  <si>
    <t>kg.</t>
  </si>
  <si>
    <t xml:space="preserve">ANANAS świeży, dojrzały, waga min. 1000g </t>
  </si>
  <si>
    <t>szt.</t>
  </si>
  <si>
    <t>ARBUZ klasa I wg Rozporządzenia Komisji WE nr 1093/97 (dostawa w sezonie)</t>
  </si>
  <si>
    <t>kg</t>
  </si>
  <si>
    <t>AVOCADO, wielkość sezonowa</t>
  </si>
  <si>
    <t>BANANY klasa I wg Rozporządzenia Komisji WE nr 2257/94 odmiana CONSUL, TURBAN, MONITA, CHIQUITTA (listopad-marzec)</t>
  </si>
  <si>
    <t>BANANY klasa I wg Rozporządzenia Komisji WE nr 2257/94,  odmiana CONSUL, TURBAN, MONITA, CHIQUITTA (kwiecień-październik)</t>
  </si>
  <si>
    <t>BORÓWKA AMERYKAŃSKA, opakowanie 500g</t>
  </si>
  <si>
    <t>BOTWINA, pęczek 400-500g, wielkość sezonowa</t>
  </si>
  <si>
    <t>pęczek</t>
  </si>
  <si>
    <t>BROKUŁY, różyczki zwarte, barwa intensywna zielona, min. 400g</t>
  </si>
  <si>
    <t>BRUKSELKA</t>
  </si>
  <si>
    <t>BRZOSKWINIE</t>
  </si>
  <si>
    <t>BURACZKI TARTE JARZYNKA pakowane 500g</t>
  </si>
  <si>
    <t>szt</t>
  </si>
  <si>
    <t>BURAKI CZERWONE, konsumpcyjne, bez liści, wielkość średnia</t>
  </si>
  <si>
    <t>CEBULA BIAŁA (bez szczypioru), wielkość średnia</t>
  </si>
  <si>
    <t>CEBULA CZERWONA (wielkośc średnia)</t>
  </si>
  <si>
    <t>CUKINIA, (wrzesień-listopad)</t>
  </si>
  <si>
    <t>CYKORIA</t>
  </si>
  <si>
    <t>CYTRYNA (średnia wielkość)</t>
  </si>
  <si>
    <t>CZEREŚNIE, słodkie, 1 gatunek (maj-czerwiec)</t>
  </si>
  <si>
    <t>CZOSNEK ŚWIEŻY, krajowy (minimum 80g)</t>
  </si>
  <si>
    <t>DYMKA ZE SZCZYPIOREM, pęczki wielkość sezonowa</t>
  </si>
  <si>
    <t>DYNIA, dojrzała, słodka (wrzesień-grudzień), min. 800g</t>
  </si>
  <si>
    <t xml:space="preserve">FASOLA BIAŁA SUCHA, drobna, opakowanie 1000g </t>
  </si>
  <si>
    <t xml:space="preserve">FASOLA BIAŁA SUCHA, typu JAŚ, opakowanie 1000g </t>
  </si>
  <si>
    <t>FASOLKA SZPARAGOWA ZIELONA, bez łyka</t>
  </si>
  <si>
    <t>FASOLKA SZPARAGOWA ŻÓŁTA, bez łyka</t>
  </si>
  <si>
    <t>GRANATY</t>
  </si>
  <si>
    <t>GREJFRUT CZERWONY/ZIELONY</t>
  </si>
  <si>
    <t>GROCH ŁUSKANY, opakowanie 1000g</t>
  </si>
  <si>
    <t>GRUSZKI, krajowe</t>
  </si>
  <si>
    <t>JABŁKA KOMPOTOWE (np. Reneta, Antonówka, krajowe)</t>
  </si>
  <si>
    <t>JABŁKA, typu cortland, ligol champion, delikates, rubin, jonagored, średnia wielkość, bez korka</t>
  </si>
  <si>
    <t>JAJA KONSUMPCYJNE KURZE, świeże (z chowu klatkowego, klasa L duże - 63-73g), zdezynfekowane za pomocą promienia ultrafioletowego</t>
  </si>
  <si>
    <t>JERZYNA suche, opakowanie 350-400g</t>
  </si>
  <si>
    <t>KALAFIOR (min. 800g)</t>
  </si>
  <si>
    <t>KALAREPA</t>
  </si>
  <si>
    <t xml:space="preserve">szt. </t>
  </si>
  <si>
    <t>KAPUSTA BIAŁA (główka 2000-3000g)</t>
  </si>
  <si>
    <t>KAPUSTA CZERWONA, główka 2000-2500g</t>
  </si>
  <si>
    <t>KAPUSTA KISZONA BIAŁA, kiszona naturalnie, bez octu, nie przekwaszona, opakowanie wiaderko plastikowe 5000g</t>
  </si>
  <si>
    <t>KAPUSTA KISZONA CZERWONA, kiszona naturalnie, bez octu, nie przekwaszona, opakowanie wiaderko plastikowe 5000g</t>
  </si>
  <si>
    <t>KAPUSTA MŁODA, główka min. 800g (maj-czerwiec)</t>
  </si>
  <si>
    <t>KAPUSTA PEKIŃSKA (foliowana)</t>
  </si>
  <si>
    <t>KAPUSTA WŁOSKA, główka 1800-2200g</t>
  </si>
  <si>
    <t>KIEŁKI ŚWIEŻE,różne rodzaje, opakowanie 250-280g</t>
  </si>
  <si>
    <t>KIWI (sztuka 15-20g, dostawa na palecie)</t>
  </si>
  <si>
    <t>KOPEREK (natka), pęczek, wielkość sezonowa</t>
  </si>
  <si>
    <t>MALINY, suche, opakowanie 350-400g, (czerwiec-wrzesień)</t>
  </si>
  <si>
    <t>MANDARYNKA, bezpestkowa</t>
  </si>
  <si>
    <t>MANGO</t>
  </si>
  <si>
    <t>MARCHEW KAROTKA MŁODA Z NACIĄ, wielkość sezonowa</t>
  </si>
  <si>
    <t>MARCHEW KAROTKA, wielkość średnia, bez naci</t>
  </si>
  <si>
    <t>MELON ŻÓŁTY, klasa I lub II</t>
  </si>
  <si>
    <t>MORELE, zagraniczne</t>
  </si>
  <si>
    <t>NATKA PIETRUSZKI, pęczki o wadze sezonowej</t>
  </si>
  <si>
    <t>NEKTARYNKA</t>
  </si>
  <si>
    <t>OGÓREK GRUNTOWY ŚWIEŻY (krajowy)</t>
  </si>
  <si>
    <t>OGÓREK KISZONY w naturalnym kwasie z koprem i solą (wiaderko, pojemność 3000-6000g)</t>
  </si>
  <si>
    <t>OGÓREK MAŁOSOLNY, w naturalnym kwasie z koprem i solą (wiaderko, pojemność 3000-6000g)</t>
  </si>
  <si>
    <t>OGÓREK ZIELONY SZKLARNIOWY ŚWIEŻY (kwiecień-październik)</t>
  </si>
  <si>
    <t>OGÓREK ZIELONY SZKLARNIOWY ŚWIEŻY (listopad-marzec)</t>
  </si>
  <si>
    <t>PAPRYKA CZERWONA (kwiecień-październik)</t>
  </si>
  <si>
    <t>PAPRYKA CZERWONA (listopad-marzec)</t>
  </si>
  <si>
    <t>PIECZARKI</t>
  </si>
  <si>
    <t>PIETRUSZKA</t>
  </si>
  <si>
    <t>POMARAŃCZE TYPU NOWELINA, cienka skórka</t>
  </si>
  <si>
    <t>POMELO, 1 gatunek (listopad-styczeń)</t>
  </si>
  <si>
    <t>POMIDORKI KOKTAILOWE, opakowanie 500g</t>
  </si>
  <si>
    <t>POMIDORY CZERWONE (kwiecień-październik)</t>
  </si>
  <si>
    <t>POMIDORY CZERWONE (listopad-marzec)</t>
  </si>
  <si>
    <t>POR</t>
  </si>
  <si>
    <t>PORZECZKA (czerwona, czarna)</t>
  </si>
  <si>
    <t>RZODKIEW BIAŁA, wielkość sezonowa</t>
  </si>
  <si>
    <t>RZODKIEWKA, okrągła, pęczki 180-250g</t>
  </si>
  <si>
    <t>SAŁATA MIX  (min. 300g)</t>
  </si>
  <si>
    <t>SAŁATA LODOWA (pakowana każda główka osobno), waga jednej sztuki min. 350g</t>
  </si>
  <si>
    <t>SAŁATA ROSZPONKA  (opakowanie min. 200g)</t>
  </si>
  <si>
    <t>SAŁATA RUKOLA (opakowanie min. 200g)</t>
  </si>
  <si>
    <t>SAŁATA ZIELONA (kwiecień-październik), wielkość sezonowa</t>
  </si>
  <si>
    <t>SAŁATA ZIELONA (listopad-marzec), wielkość sezonowa</t>
  </si>
  <si>
    <t>SELER KORZENIOWY</t>
  </si>
  <si>
    <t>SELER NACIOWY (min. 300g)</t>
  </si>
  <si>
    <t>SZARON-KAKI (sezonowo październik-grudzień)</t>
  </si>
  <si>
    <t>SZCZYPIOREK ŚWIEŻY, pęczek, wielkość sezonowa</t>
  </si>
  <si>
    <t>SZPARAGI ZIELONE pakowane w pęczki</t>
  </si>
  <si>
    <t>ŚLIWKI DESEROWE TYPU WĘGIERKA/PREZYDENT,dojrzałość konsumpcyjna, odchodzące od pestek (wrzesień-grudzień, krajowa)</t>
  </si>
  <si>
    <t>TRUSKAWKA, krajowa, odmiana konsumpcyjna, w całości wybarwiona, dostawa w łubiankach, ( maj-czerwiec )</t>
  </si>
  <si>
    <t>WINOGRONA JASNE/CIEMNE, kiście zagraniczne</t>
  </si>
  <si>
    <t>ZIEMNIAKI MŁODE, średniej wielkości, (maj-czerwiec)</t>
  </si>
  <si>
    <t>ZIEMNIAKI OBRANE OCZYSZCZONE typu Irga, konsumpcyjne, umyte, skórka bez zielonych zabarwień, bez kiełkujących oczek, wielkość średnia, (dostawy: cały rok; w przypadku dostaw od miesiąca września 2017 dostarczane ziemniaki mogą pochodzić tylko z produkcji 2017 roku)</t>
  </si>
  <si>
    <t>ZIEMNIAKI, typu Irga, konsumpcyjne, umyte, skórka bez zielonych zabarwień, bez kiełkujących oczek, wielkość średnia, (dostawy: cały rok; w przypadku dostaw od miesiąca września 2017 dostarczane ziemniaki mogą pochodzić tylko z produkcji 2017 roku)</t>
  </si>
  <si>
    <t>ZIOŁA ŚWIEŻE W DONICZCE - oregano, bazylia, mięta, tymianek, kolendra, lubczyk, majeranek, rozmaryn, wielkość sezonowa/standardowa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</si>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</sst>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6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164" fontId="4" fillId="0" borderId="2" xfId="0" applyNumberFormat="1" applyFont="1" applyBorder="1" applyAlignment="1" applyProtection="1">
      <alignment horizontal="right"/>
      <protection locked="0"/>
    </xf>
    <xf numFmtId="164" fontId="4" fillId="0" borderId="2" xfId="0" applyNumberFormat="1" applyFont="1" applyBorder="1" applyAlignment="1">
      <alignment horizontal="right"/>
    </xf>
    <xf numFmtId="9" fontId="4" fillId="0" borderId="2" xfId="0" applyNumberFormat="1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 applyProtection="1">
      <alignment horizontal="right"/>
      <protection locked="0"/>
    </xf>
    <xf numFmtId="164" fontId="1" fillId="0" borderId="2" xfId="0" applyNumberFormat="1" applyFont="1" applyBorder="1" applyAlignment="1" applyProtection="1">
      <alignment horizontal="right"/>
      <protection locked="0"/>
    </xf>
    <xf numFmtId="9" fontId="1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9" fontId="5" fillId="0" borderId="2" xfId="0" applyNumberFormat="1" applyFont="1" applyBorder="1" applyAlignment="1">
      <alignment horizontal="right"/>
    </xf>
    <xf numFmtId="0" fontId="5" fillId="0" borderId="2" xfId="0" applyFont="1" applyBorder="1" applyAlignment="1" applyProtection="1">
      <alignment horizontal="right"/>
      <protection locked="0"/>
    </xf>
    <xf numFmtId="164" fontId="5" fillId="0" borderId="2" xfId="0" applyNumberFormat="1" applyFont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center"/>
      <protection locked="0"/>
    </xf>
    <xf numFmtId="9" fontId="1" fillId="0" borderId="2" xfId="0" applyNumberFormat="1" applyFont="1" applyBorder="1" applyAlignment="1" applyProtection="1">
      <alignment horizontal="right"/>
      <protection locked="0"/>
    </xf>
    <xf numFmtId="0" fontId="3" fillId="0" borderId="3" xfId="0" applyFont="1" applyBorder="1"/>
    <xf numFmtId="0" fontId="3" fillId="0" borderId="4" xfId="0" applyFont="1" applyBorder="1"/>
    <xf numFmtId="164" fontId="3" fillId="0" borderId="4" xfId="0" applyNumberFormat="1" applyFont="1" applyBorder="1"/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9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49" fontId="4" fillId="0" borderId="2" xfId="0" applyNumberFormat="1" applyFont="1" applyBorder="1" applyAlignment="1" applyProtection="1">
      <alignment horizontal="center" shrinkToFi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abSelected="1" topLeftCell="A79" workbookViewId="0">
      <selection activeCell="C39" sqref="C39"/>
    </sheetView>
  </sheetViews>
  <sheetFormatPr defaultRowHeight="15"/>
  <cols>
    <col min="1" max="1" width="7.140625" customWidth="1"/>
    <col min="2" max="2" width="31.42578125" customWidth="1"/>
    <col min="257" max="257" width="7.140625" customWidth="1"/>
    <col min="258" max="258" width="31.42578125" customWidth="1"/>
    <col min="513" max="513" width="7.140625" customWidth="1"/>
    <col min="514" max="514" width="31.42578125" customWidth="1"/>
    <col min="769" max="769" width="7.140625" customWidth="1"/>
    <col min="770" max="770" width="31.42578125" customWidth="1"/>
    <col min="1025" max="1025" width="7.140625" customWidth="1"/>
    <col min="1026" max="1026" width="31.42578125" customWidth="1"/>
    <col min="1281" max="1281" width="7.140625" customWidth="1"/>
    <col min="1282" max="1282" width="31.42578125" customWidth="1"/>
    <col min="1537" max="1537" width="7.140625" customWidth="1"/>
    <col min="1538" max="1538" width="31.42578125" customWidth="1"/>
    <col min="1793" max="1793" width="7.140625" customWidth="1"/>
    <col min="1794" max="1794" width="31.42578125" customWidth="1"/>
    <col min="2049" max="2049" width="7.140625" customWidth="1"/>
    <col min="2050" max="2050" width="31.42578125" customWidth="1"/>
    <col min="2305" max="2305" width="7.140625" customWidth="1"/>
    <col min="2306" max="2306" width="31.42578125" customWidth="1"/>
    <col min="2561" max="2561" width="7.140625" customWidth="1"/>
    <col min="2562" max="2562" width="31.42578125" customWidth="1"/>
    <col min="2817" max="2817" width="7.140625" customWidth="1"/>
    <col min="2818" max="2818" width="31.42578125" customWidth="1"/>
    <col min="3073" max="3073" width="7.140625" customWidth="1"/>
    <col min="3074" max="3074" width="31.42578125" customWidth="1"/>
    <col min="3329" max="3329" width="7.140625" customWidth="1"/>
    <col min="3330" max="3330" width="31.42578125" customWidth="1"/>
    <col min="3585" max="3585" width="7.140625" customWidth="1"/>
    <col min="3586" max="3586" width="31.42578125" customWidth="1"/>
    <col min="3841" max="3841" width="7.140625" customWidth="1"/>
    <col min="3842" max="3842" width="31.42578125" customWidth="1"/>
    <col min="4097" max="4097" width="7.140625" customWidth="1"/>
    <col min="4098" max="4098" width="31.42578125" customWidth="1"/>
    <col min="4353" max="4353" width="7.140625" customWidth="1"/>
    <col min="4354" max="4354" width="31.42578125" customWidth="1"/>
    <col min="4609" max="4609" width="7.140625" customWidth="1"/>
    <col min="4610" max="4610" width="31.42578125" customWidth="1"/>
    <col min="4865" max="4865" width="7.140625" customWidth="1"/>
    <col min="4866" max="4866" width="31.42578125" customWidth="1"/>
    <col min="5121" max="5121" width="7.140625" customWidth="1"/>
    <col min="5122" max="5122" width="31.42578125" customWidth="1"/>
    <col min="5377" max="5377" width="7.140625" customWidth="1"/>
    <col min="5378" max="5378" width="31.42578125" customWidth="1"/>
    <col min="5633" max="5633" width="7.140625" customWidth="1"/>
    <col min="5634" max="5634" width="31.42578125" customWidth="1"/>
    <col min="5889" max="5889" width="7.140625" customWidth="1"/>
    <col min="5890" max="5890" width="31.42578125" customWidth="1"/>
    <col min="6145" max="6145" width="7.140625" customWidth="1"/>
    <col min="6146" max="6146" width="31.42578125" customWidth="1"/>
    <col min="6401" max="6401" width="7.140625" customWidth="1"/>
    <col min="6402" max="6402" width="31.42578125" customWidth="1"/>
    <col min="6657" max="6657" width="7.140625" customWidth="1"/>
    <col min="6658" max="6658" width="31.42578125" customWidth="1"/>
    <col min="6913" max="6913" width="7.140625" customWidth="1"/>
    <col min="6914" max="6914" width="31.42578125" customWidth="1"/>
    <col min="7169" max="7169" width="7.140625" customWidth="1"/>
    <col min="7170" max="7170" width="31.42578125" customWidth="1"/>
    <col min="7425" max="7425" width="7.140625" customWidth="1"/>
    <col min="7426" max="7426" width="31.42578125" customWidth="1"/>
    <col min="7681" max="7681" width="7.140625" customWidth="1"/>
    <col min="7682" max="7682" width="31.42578125" customWidth="1"/>
    <col min="7937" max="7937" width="7.140625" customWidth="1"/>
    <col min="7938" max="7938" width="31.42578125" customWidth="1"/>
    <col min="8193" max="8193" width="7.140625" customWidth="1"/>
    <col min="8194" max="8194" width="31.42578125" customWidth="1"/>
    <col min="8449" max="8449" width="7.140625" customWidth="1"/>
    <col min="8450" max="8450" width="31.42578125" customWidth="1"/>
    <col min="8705" max="8705" width="7.140625" customWidth="1"/>
    <col min="8706" max="8706" width="31.42578125" customWidth="1"/>
    <col min="8961" max="8961" width="7.140625" customWidth="1"/>
    <col min="8962" max="8962" width="31.42578125" customWidth="1"/>
    <col min="9217" max="9217" width="7.140625" customWidth="1"/>
    <col min="9218" max="9218" width="31.42578125" customWidth="1"/>
    <col min="9473" max="9473" width="7.140625" customWidth="1"/>
    <col min="9474" max="9474" width="31.42578125" customWidth="1"/>
    <col min="9729" max="9729" width="7.140625" customWidth="1"/>
    <col min="9730" max="9730" width="31.42578125" customWidth="1"/>
    <col min="9985" max="9985" width="7.140625" customWidth="1"/>
    <col min="9986" max="9986" width="31.42578125" customWidth="1"/>
    <col min="10241" max="10241" width="7.140625" customWidth="1"/>
    <col min="10242" max="10242" width="31.42578125" customWidth="1"/>
    <col min="10497" max="10497" width="7.140625" customWidth="1"/>
    <col min="10498" max="10498" width="31.42578125" customWidth="1"/>
    <col min="10753" max="10753" width="7.140625" customWidth="1"/>
    <col min="10754" max="10754" width="31.42578125" customWidth="1"/>
    <col min="11009" max="11009" width="7.140625" customWidth="1"/>
    <col min="11010" max="11010" width="31.42578125" customWidth="1"/>
    <col min="11265" max="11265" width="7.140625" customWidth="1"/>
    <col min="11266" max="11266" width="31.42578125" customWidth="1"/>
    <col min="11521" max="11521" width="7.140625" customWidth="1"/>
    <col min="11522" max="11522" width="31.42578125" customWidth="1"/>
    <col min="11777" max="11777" width="7.140625" customWidth="1"/>
    <col min="11778" max="11778" width="31.42578125" customWidth="1"/>
    <col min="12033" max="12033" width="7.140625" customWidth="1"/>
    <col min="12034" max="12034" width="31.42578125" customWidth="1"/>
    <col min="12289" max="12289" width="7.140625" customWidth="1"/>
    <col min="12290" max="12290" width="31.42578125" customWidth="1"/>
    <col min="12545" max="12545" width="7.140625" customWidth="1"/>
    <col min="12546" max="12546" width="31.42578125" customWidth="1"/>
    <col min="12801" max="12801" width="7.140625" customWidth="1"/>
    <col min="12802" max="12802" width="31.42578125" customWidth="1"/>
    <col min="13057" max="13057" width="7.140625" customWidth="1"/>
    <col min="13058" max="13058" width="31.42578125" customWidth="1"/>
    <col min="13313" max="13313" width="7.140625" customWidth="1"/>
    <col min="13314" max="13314" width="31.42578125" customWidth="1"/>
    <col min="13569" max="13569" width="7.140625" customWidth="1"/>
    <col min="13570" max="13570" width="31.42578125" customWidth="1"/>
    <col min="13825" max="13825" width="7.140625" customWidth="1"/>
    <col min="13826" max="13826" width="31.42578125" customWidth="1"/>
    <col min="14081" max="14081" width="7.140625" customWidth="1"/>
    <col min="14082" max="14082" width="31.42578125" customWidth="1"/>
    <col min="14337" max="14337" width="7.140625" customWidth="1"/>
    <col min="14338" max="14338" width="31.42578125" customWidth="1"/>
    <col min="14593" max="14593" width="7.140625" customWidth="1"/>
    <col min="14594" max="14594" width="31.42578125" customWidth="1"/>
    <col min="14849" max="14849" width="7.140625" customWidth="1"/>
    <col min="14850" max="14850" width="31.42578125" customWidth="1"/>
    <col min="15105" max="15105" width="7.140625" customWidth="1"/>
    <col min="15106" max="15106" width="31.42578125" customWidth="1"/>
    <col min="15361" max="15361" width="7.140625" customWidth="1"/>
    <col min="15362" max="15362" width="31.42578125" customWidth="1"/>
    <col min="15617" max="15617" width="7.140625" customWidth="1"/>
    <col min="15618" max="15618" width="31.42578125" customWidth="1"/>
    <col min="15873" max="15873" width="7.140625" customWidth="1"/>
    <col min="15874" max="15874" width="31.42578125" customWidth="1"/>
    <col min="16129" max="16129" width="7.140625" customWidth="1"/>
    <col min="16130" max="16130" width="31.42578125" customWidth="1"/>
  </cols>
  <sheetData>
    <row r="1" spans="1:9" ht="45">
      <c r="A1" s="1" t="s">
        <v>0</v>
      </c>
      <c r="B1" s="26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9" t="s">
        <v>6</v>
      </c>
      <c r="H1" s="28" t="s">
        <v>7</v>
      </c>
      <c r="I1" s="28" t="s">
        <v>8</v>
      </c>
    </row>
    <row r="2" spans="1:9" ht="168">
      <c r="A2" s="2">
        <v>1</v>
      </c>
      <c r="B2" s="3" t="s">
        <v>9</v>
      </c>
      <c r="C2" s="36" t="s">
        <v>10</v>
      </c>
      <c r="D2" s="4">
        <v>20</v>
      </c>
      <c r="E2" s="5"/>
      <c r="F2" s="6">
        <f>D2*E2</f>
        <v>0</v>
      </c>
      <c r="G2" s="7">
        <v>0.05</v>
      </c>
      <c r="H2" s="6">
        <f>F2*G2</f>
        <v>0</v>
      </c>
      <c r="I2" s="6">
        <f>F2+H2</f>
        <v>0</v>
      </c>
    </row>
    <row r="3" spans="1:9">
      <c r="A3" s="2">
        <v>2</v>
      </c>
      <c r="B3" s="30" t="s">
        <v>11</v>
      </c>
      <c r="C3" s="31" t="s">
        <v>12</v>
      </c>
      <c r="D3" s="35">
        <v>10</v>
      </c>
      <c r="E3" s="32"/>
      <c r="F3" s="6">
        <f t="shared" ref="F3:F66" si="0">D3*E3</f>
        <v>0</v>
      </c>
      <c r="G3" s="34">
        <v>0.08</v>
      </c>
      <c r="H3" s="6">
        <f t="shared" ref="H3:H66" si="1">F3*G3</f>
        <v>0</v>
      </c>
      <c r="I3" s="6">
        <f t="shared" ref="I3:I66" si="2">F3+H3</f>
        <v>0</v>
      </c>
    </row>
    <row r="4" spans="1:9" ht="22.5">
      <c r="A4" s="2">
        <v>3</v>
      </c>
      <c r="B4" s="30" t="s">
        <v>13</v>
      </c>
      <c r="C4" s="31" t="s">
        <v>14</v>
      </c>
      <c r="D4" s="35">
        <v>50</v>
      </c>
      <c r="E4" s="33"/>
      <c r="F4" s="6">
        <f t="shared" si="0"/>
        <v>0</v>
      </c>
      <c r="G4" s="34">
        <v>0.08</v>
      </c>
      <c r="H4" s="6">
        <f t="shared" si="1"/>
        <v>0</v>
      </c>
      <c r="I4" s="6">
        <f t="shared" si="2"/>
        <v>0</v>
      </c>
    </row>
    <row r="5" spans="1:9" ht="23.25">
      <c r="A5" s="2">
        <v>4</v>
      </c>
      <c r="B5" s="8" t="s">
        <v>15</v>
      </c>
      <c r="C5" s="9" t="s">
        <v>16</v>
      </c>
      <c r="D5" s="10">
        <v>200</v>
      </c>
      <c r="E5" s="11"/>
      <c r="F5" s="6">
        <f t="shared" si="0"/>
        <v>0</v>
      </c>
      <c r="G5" s="12">
        <v>0.08</v>
      </c>
      <c r="H5" s="6">
        <f t="shared" si="1"/>
        <v>0</v>
      </c>
      <c r="I5" s="6">
        <f t="shared" si="2"/>
        <v>0</v>
      </c>
    </row>
    <row r="6" spans="1:9">
      <c r="A6" s="2">
        <v>5</v>
      </c>
      <c r="B6" s="8" t="s">
        <v>17</v>
      </c>
      <c r="C6" s="9" t="s">
        <v>14</v>
      </c>
      <c r="D6" s="10">
        <v>150</v>
      </c>
      <c r="E6" s="11"/>
      <c r="F6" s="6">
        <f t="shared" si="0"/>
        <v>0</v>
      </c>
      <c r="G6" s="12">
        <v>0.08</v>
      </c>
      <c r="H6" s="6">
        <f t="shared" si="1"/>
        <v>0</v>
      </c>
      <c r="I6" s="6">
        <f t="shared" si="2"/>
        <v>0</v>
      </c>
    </row>
    <row r="7" spans="1:9" ht="45.75">
      <c r="A7" s="2">
        <v>6</v>
      </c>
      <c r="B7" s="8" t="s">
        <v>18</v>
      </c>
      <c r="C7" s="9" t="s">
        <v>16</v>
      </c>
      <c r="D7" s="10">
        <v>500</v>
      </c>
      <c r="E7" s="11"/>
      <c r="F7" s="6">
        <f t="shared" si="0"/>
        <v>0</v>
      </c>
      <c r="G7" s="12">
        <v>0.08</v>
      </c>
      <c r="H7" s="6">
        <f t="shared" si="1"/>
        <v>0</v>
      </c>
      <c r="I7" s="6">
        <f t="shared" si="2"/>
        <v>0</v>
      </c>
    </row>
    <row r="8" spans="1:9" ht="45.75">
      <c r="A8" s="2">
        <v>7</v>
      </c>
      <c r="B8" s="8" t="s">
        <v>19</v>
      </c>
      <c r="C8" s="9" t="s">
        <v>16</v>
      </c>
      <c r="D8" s="10">
        <v>600</v>
      </c>
      <c r="E8" s="11"/>
      <c r="F8" s="6">
        <f t="shared" si="0"/>
        <v>0</v>
      </c>
      <c r="G8" s="12">
        <v>0.08</v>
      </c>
      <c r="H8" s="6">
        <f t="shared" si="1"/>
        <v>0</v>
      </c>
      <c r="I8" s="6">
        <f t="shared" si="2"/>
        <v>0</v>
      </c>
    </row>
    <row r="9" spans="1:9" ht="23.25">
      <c r="A9" s="2">
        <v>8</v>
      </c>
      <c r="B9" s="13" t="s">
        <v>20</v>
      </c>
      <c r="C9" s="14" t="s">
        <v>10</v>
      </c>
      <c r="D9" s="10">
        <v>80</v>
      </c>
      <c r="E9" s="11"/>
      <c r="F9" s="6">
        <f t="shared" si="0"/>
        <v>0</v>
      </c>
      <c r="G9" s="15">
        <v>0.05</v>
      </c>
      <c r="H9" s="6">
        <f t="shared" si="1"/>
        <v>0</v>
      </c>
      <c r="I9" s="6">
        <f t="shared" si="2"/>
        <v>0</v>
      </c>
    </row>
    <row r="10" spans="1:9" ht="23.25">
      <c r="A10" s="2">
        <v>9</v>
      </c>
      <c r="B10" s="8" t="s">
        <v>21</v>
      </c>
      <c r="C10" s="9" t="s">
        <v>22</v>
      </c>
      <c r="D10" s="10">
        <v>30</v>
      </c>
      <c r="E10" s="11"/>
      <c r="F10" s="6">
        <f t="shared" si="0"/>
        <v>0</v>
      </c>
      <c r="G10" s="12">
        <v>0.05</v>
      </c>
      <c r="H10" s="6">
        <f t="shared" si="1"/>
        <v>0</v>
      </c>
      <c r="I10" s="6">
        <f t="shared" si="2"/>
        <v>0</v>
      </c>
    </row>
    <row r="11" spans="1:9" ht="23.25">
      <c r="A11" s="2">
        <v>10</v>
      </c>
      <c r="B11" s="8" t="s">
        <v>23</v>
      </c>
      <c r="C11" s="9" t="s">
        <v>14</v>
      </c>
      <c r="D11" s="10">
        <v>30</v>
      </c>
      <c r="E11" s="11"/>
      <c r="F11" s="6">
        <f t="shared" si="0"/>
        <v>0</v>
      </c>
      <c r="G11" s="12">
        <v>0.05</v>
      </c>
      <c r="H11" s="6">
        <f t="shared" si="1"/>
        <v>0</v>
      </c>
      <c r="I11" s="6">
        <f t="shared" si="2"/>
        <v>0</v>
      </c>
    </row>
    <row r="12" spans="1:9">
      <c r="A12" s="2">
        <v>11</v>
      </c>
      <c r="B12" s="8" t="s">
        <v>24</v>
      </c>
      <c r="C12" s="9" t="s">
        <v>16</v>
      </c>
      <c r="D12" s="10">
        <v>20</v>
      </c>
      <c r="E12" s="11"/>
      <c r="F12" s="6">
        <f t="shared" si="0"/>
        <v>0</v>
      </c>
      <c r="G12" s="12">
        <v>0.05</v>
      </c>
      <c r="H12" s="6">
        <f t="shared" si="1"/>
        <v>0</v>
      </c>
      <c r="I12" s="6">
        <f t="shared" si="2"/>
        <v>0</v>
      </c>
    </row>
    <row r="13" spans="1:9">
      <c r="A13" s="2">
        <v>12</v>
      </c>
      <c r="B13" s="8" t="s">
        <v>25</v>
      </c>
      <c r="C13" s="9" t="s">
        <v>16</v>
      </c>
      <c r="D13" s="10">
        <v>50</v>
      </c>
      <c r="E13" s="11"/>
      <c r="F13" s="6">
        <f t="shared" si="0"/>
        <v>0</v>
      </c>
      <c r="G13" s="12">
        <v>0.08</v>
      </c>
      <c r="H13" s="6">
        <f t="shared" si="1"/>
        <v>0</v>
      </c>
      <c r="I13" s="6">
        <f t="shared" si="2"/>
        <v>0</v>
      </c>
    </row>
    <row r="14" spans="1:9" ht="23.25">
      <c r="A14" s="2">
        <v>13</v>
      </c>
      <c r="B14" s="8" t="s">
        <v>26</v>
      </c>
      <c r="C14" s="9" t="s">
        <v>27</v>
      </c>
      <c r="D14" s="10">
        <v>100</v>
      </c>
      <c r="E14" s="11"/>
      <c r="F14" s="6">
        <f t="shared" si="0"/>
        <v>0</v>
      </c>
      <c r="G14" s="12">
        <v>0.05</v>
      </c>
      <c r="H14" s="6">
        <f t="shared" si="1"/>
        <v>0</v>
      </c>
      <c r="I14" s="6">
        <f t="shared" si="2"/>
        <v>0</v>
      </c>
    </row>
    <row r="15" spans="1:9" ht="23.25">
      <c r="A15" s="2">
        <v>14</v>
      </c>
      <c r="B15" s="8" t="s">
        <v>28</v>
      </c>
      <c r="C15" s="9" t="s">
        <v>16</v>
      </c>
      <c r="D15" s="10">
        <v>30</v>
      </c>
      <c r="E15" s="11"/>
      <c r="F15" s="6">
        <f t="shared" si="0"/>
        <v>0</v>
      </c>
      <c r="G15" s="12">
        <v>0.05</v>
      </c>
      <c r="H15" s="6">
        <f t="shared" si="1"/>
        <v>0</v>
      </c>
      <c r="I15" s="6">
        <f t="shared" si="2"/>
        <v>0</v>
      </c>
    </row>
    <row r="16" spans="1:9" ht="23.25">
      <c r="A16" s="2">
        <v>15</v>
      </c>
      <c r="B16" s="8" t="s">
        <v>29</v>
      </c>
      <c r="C16" s="9" t="s">
        <v>16</v>
      </c>
      <c r="D16" s="10">
        <v>400</v>
      </c>
      <c r="E16" s="11"/>
      <c r="F16" s="6">
        <f t="shared" si="0"/>
        <v>0</v>
      </c>
      <c r="G16" s="12">
        <v>0.05</v>
      </c>
      <c r="H16" s="6">
        <f t="shared" si="1"/>
        <v>0</v>
      </c>
      <c r="I16" s="6">
        <f t="shared" si="2"/>
        <v>0</v>
      </c>
    </row>
    <row r="17" spans="1:9">
      <c r="A17" s="2">
        <v>16</v>
      </c>
      <c r="B17" s="8" t="s">
        <v>30</v>
      </c>
      <c r="C17" s="9" t="s">
        <v>16</v>
      </c>
      <c r="D17" s="10">
        <v>10</v>
      </c>
      <c r="E17" s="11"/>
      <c r="F17" s="6">
        <f t="shared" si="0"/>
        <v>0</v>
      </c>
      <c r="G17" s="12">
        <v>0.05</v>
      </c>
      <c r="H17" s="6">
        <f t="shared" si="1"/>
        <v>0</v>
      </c>
      <c r="I17" s="6">
        <f t="shared" si="2"/>
        <v>0</v>
      </c>
    </row>
    <row r="18" spans="1:9">
      <c r="A18" s="2">
        <v>17</v>
      </c>
      <c r="B18" s="13" t="s">
        <v>31</v>
      </c>
      <c r="C18" s="14" t="s">
        <v>16</v>
      </c>
      <c r="D18" s="16">
        <v>40</v>
      </c>
      <c r="E18" s="17"/>
      <c r="F18" s="6">
        <f t="shared" si="0"/>
        <v>0</v>
      </c>
      <c r="G18" s="15">
        <v>0.05</v>
      </c>
      <c r="H18" s="6">
        <f t="shared" si="1"/>
        <v>0</v>
      </c>
      <c r="I18" s="6">
        <f t="shared" si="2"/>
        <v>0</v>
      </c>
    </row>
    <row r="19" spans="1:9">
      <c r="A19" s="2">
        <v>18</v>
      </c>
      <c r="B19" s="8" t="s">
        <v>32</v>
      </c>
      <c r="C19" s="9" t="s">
        <v>16</v>
      </c>
      <c r="D19" s="10">
        <v>100</v>
      </c>
      <c r="E19" s="11"/>
      <c r="F19" s="6">
        <f t="shared" si="0"/>
        <v>0</v>
      </c>
      <c r="G19" s="12">
        <v>0.05</v>
      </c>
      <c r="H19" s="6">
        <f t="shared" si="1"/>
        <v>0</v>
      </c>
      <c r="I19" s="6">
        <f t="shared" si="2"/>
        <v>0</v>
      </c>
    </row>
    <row r="20" spans="1:9">
      <c r="A20" s="2">
        <v>19</v>
      </c>
      <c r="B20" s="8" t="s">
        <v>33</v>
      </c>
      <c r="C20" s="9" t="s">
        <v>16</v>
      </c>
      <c r="D20" s="10">
        <v>100</v>
      </c>
      <c r="E20" s="11"/>
      <c r="F20" s="6">
        <f t="shared" si="0"/>
        <v>0</v>
      </c>
      <c r="G20" s="12">
        <v>0.08</v>
      </c>
      <c r="H20" s="6">
        <f t="shared" si="1"/>
        <v>0</v>
      </c>
      <c r="I20" s="6">
        <f t="shared" si="2"/>
        <v>0</v>
      </c>
    </row>
    <row r="21" spans="1:9" ht="23.25">
      <c r="A21" s="2">
        <v>20</v>
      </c>
      <c r="B21" s="8" t="s">
        <v>34</v>
      </c>
      <c r="C21" s="9" t="s">
        <v>16</v>
      </c>
      <c r="D21" s="10">
        <v>20</v>
      </c>
      <c r="E21" s="11"/>
      <c r="F21" s="6">
        <f t="shared" si="0"/>
        <v>0</v>
      </c>
      <c r="G21" s="12">
        <v>0.05</v>
      </c>
      <c r="H21" s="6">
        <f t="shared" si="1"/>
        <v>0</v>
      </c>
      <c r="I21" s="6">
        <f t="shared" si="2"/>
        <v>0</v>
      </c>
    </row>
    <row r="22" spans="1:9" ht="23.25">
      <c r="A22" s="2">
        <v>21</v>
      </c>
      <c r="B22" s="8" t="s">
        <v>35</v>
      </c>
      <c r="C22" s="9" t="s">
        <v>14</v>
      </c>
      <c r="D22" s="10">
        <v>200</v>
      </c>
      <c r="E22" s="11"/>
      <c r="F22" s="6">
        <f t="shared" si="0"/>
        <v>0</v>
      </c>
      <c r="G22" s="12">
        <v>0.05</v>
      </c>
      <c r="H22" s="6">
        <f t="shared" si="1"/>
        <v>0</v>
      </c>
      <c r="I22" s="6">
        <f t="shared" si="2"/>
        <v>0</v>
      </c>
    </row>
    <row r="23" spans="1:9" ht="23.25">
      <c r="A23" s="2">
        <v>22</v>
      </c>
      <c r="B23" s="8" t="s">
        <v>36</v>
      </c>
      <c r="C23" s="9" t="s">
        <v>22</v>
      </c>
      <c r="D23" s="10">
        <v>50</v>
      </c>
      <c r="E23" s="11"/>
      <c r="F23" s="6">
        <f t="shared" si="0"/>
        <v>0</v>
      </c>
      <c r="G23" s="12">
        <v>0.05</v>
      </c>
      <c r="H23" s="6">
        <f t="shared" si="1"/>
        <v>0</v>
      </c>
      <c r="I23" s="6">
        <f t="shared" si="2"/>
        <v>0</v>
      </c>
    </row>
    <row r="24" spans="1:9" ht="23.25">
      <c r="A24" s="2">
        <v>23</v>
      </c>
      <c r="B24" s="8" t="s">
        <v>37</v>
      </c>
      <c r="C24" s="9" t="s">
        <v>16</v>
      </c>
      <c r="D24" s="10">
        <v>150</v>
      </c>
      <c r="E24" s="11"/>
      <c r="F24" s="6">
        <f t="shared" si="0"/>
        <v>0</v>
      </c>
      <c r="G24" s="12">
        <v>0.05</v>
      </c>
      <c r="H24" s="6">
        <f t="shared" si="1"/>
        <v>0</v>
      </c>
      <c r="I24" s="6">
        <f t="shared" si="2"/>
        <v>0</v>
      </c>
    </row>
    <row r="25" spans="1:9" ht="23.25">
      <c r="A25" s="2">
        <v>24</v>
      </c>
      <c r="B25" s="8" t="s">
        <v>38</v>
      </c>
      <c r="C25" s="9" t="s">
        <v>16</v>
      </c>
      <c r="D25" s="10">
        <v>50</v>
      </c>
      <c r="E25" s="11"/>
      <c r="F25" s="6">
        <f t="shared" si="0"/>
        <v>0</v>
      </c>
      <c r="G25" s="12">
        <v>0.05</v>
      </c>
      <c r="H25" s="6">
        <f t="shared" si="1"/>
        <v>0</v>
      </c>
      <c r="I25" s="6">
        <f t="shared" si="2"/>
        <v>0</v>
      </c>
    </row>
    <row r="26" spans="1:9" ht="23.25">
      <c r="A26" s="2">
        <v>25</v>
      </c>
      <c r="B26" s="8" t="s">
        <v>39</v>
      </c>
      <c r="C26" s="9" t="s">
        <v>16</v>
      </c>
      <c r="D26" s="10">
        <v>20</v>
      </c>
      <c r="E26" s="11"/>
      <c r="F26" s="6">
        <f t="shared" si="0"/>
        <v>0</v>
      </c>
      <c r="G26" s="12">
        <v>0.05</v>
      </c>
      <c r="H26" s="6">
        <f t="shared" si="1"/>
        <v>0</v>
      </c>
      <c r="I26" s="6">
        <f t="shared" si="2"/>
        <v>0</v>
      </c>
    </row>
    <row r="27" spans="1:9" ht="23.25">
      <c r="A27" s="2">
        <v>26</v>
      </c>
      <c r="B27" s="8" t="s">
        <v>40</v>
      </c>
      <c r="C27" s="9" t="s">
        <v>16</v>
      </c>
      <c r="D27" s="10">
        <v>10</v>
      </c>
      <c r="E27" s="11"/>
      <c r="F27" s="6">
        <f t="shared" si="0"/>
        <v>0</v>
      </c>
      <c r="G27" s="12">
        <v>0.05</v>
      </c>
      <c r="H27" s="6">
        <f t="shared" si="1"/>
        <v>0</v>
      </c>
      <c r="I27" s="6">
        <f t="shared" si="2"/>
        <v>0</v>
      </c>
    </row>
    <row r="28" spans="1:9" ht="23.25">
      <c r="A28" s="2">
        <v>27</v>
      </c>
      <c r="B28" s="8" t="s">
        <v>41</v>
      </c>
      <c r="C28" s="9" t="s">
        <v>16</v>
      </c>
      <c r="D28" s="10">
        <v>10</v>
      </c>
      <c r="E28" s="11"/>
      <c r="F28" s="6">
        <f t="shared" si="0"/>
        <v>0</v>
      </c>
      <c r="G28" s="12">
        <v>0.05</v>
      </c>
      <c r="H28" s="6">
        <f t="shared" si="1"/>
        <v>0</v>
      </c>
      <c r="I28" s="6">
        <f t="shared" si="2"/>
        <v>0</v>
      </c>
    </row>
    <row r="29" spans="1:9">
      <c r="A29" s="2">
        <v>28</v>
      </c>
      <c r="B29" s="8" t="s">
        <v>42</v>
      </c>
      <c r="C29" s="9" t="s">
        <v>14</v>
      </c>
      <c r="D29" s="10">
        <v>30</v>
      </c>
      <c r="E29" s="11"/>
      <c r="F29" s="6">
        <f t="shared" si="0"/>
        <v>0</v>
      </c>
      <c r="G29" s="12">
        <v>0.08</v>
      </c>
      <c r="H29" s="6">
        <f t="shared" si="1"/>
        <v>0</v>
      </c>
      <c r="I29" s="6">
        <f t="shared" si="2"/>
        <v>0</v>
      </c>
    </row>
    <row r="30" spans="1:9">
      <c r="A30" s="2">
        <v>29</v>
      </c>
      <c r="B30" s="8" t="s">
        <v>43</v>
      </c>
      <c r="C30" s="9" t="s">
        <v>16</v>
      </c>
      <c r="D30" s="10">
        <v>50</v>
      </c>
      <c r="E30" s="11"/>
      <c r="F30" s="6">
        <f t="shared" si="0"/>
        <v>0</v>
      </c>
      <c r="G30" s="12">
        <v>0.08</v>
      </c>
      <c r="H30" s="6">
        <f t="shared" si="1"/>
        <v>0</v>
      </c>
      <c r="I30" s="6">
        <f t="shared" si="2"/>
        <v>0</v>
      </c>
    </row>
    <row r="31" spans="1:9">
      <c r="A31" s="2">
        <v>30</v>
      </c>
      <c r="B31" s="8" t="s">
        <v>44</v>
      </c>
      <c r="C31" s="9" t="s">
        <v>16</v>
      </c>
      <c r="D31" s="10">
        <v>50</v>
      </c>
      <c r="E31" s="11"/>
      <c r="F31" s="6">
        <f t="shared" si="0"/>
        <v>0</v>
      </c>
      <c r="G31" s="12">
        <v>0.05</v>
      </c>
      <c r="H31" s="6">
        <f t="shared" si="1"/>
        <v>0</v>
      </c>
      <c r="I31" s="6">
        <f t="shared" si="2"/>
        <v>0</v>
      </c>
    </row>
    <row r="32" spans="1:9">
      <c r="A32" s="2">
        <v>31</v>
      </c>
      <c r="B32" s="8" t="s">
        <v>45</v>
      </c>
      <c r="C32" s="9" t="s">
        <v>16</v>
      </c>
      <c r="D32" s="10">
        <v>250</v>
      </c>
      <c r="E32" s="11"/>
      <c r="F32" s="6">
        <f t="shared" si="0"/>
        <v>0</v>
      </c>
      <c r="G32" s="12">
        <v>0.05</v>
      </c>
      <c r="H32" s="6">
        <f t="shared" si="1"/>
        <v>0</v>
      </c>
      <c r="I32" s="6">
        <f t="shared" si="2"/>
        <v>0</v>
      </c>
    </row>
    <row r="33" spans="1:9" ht="23.25">
      <c r="A33" s="2">
        <v>32</v>
      </c>
      <c r="B33" s="8" t="s">
        <v>46</v>
      </c>
      <c r="C33" s="9" t="s">
        <v>16</v>
      </c>
      <c r="D33" s="10">
        <v>50</v>
      </c>
      <c r="E33" s="11"/>
      <c r="F33" s="6">
        <f t="shared" si="0"/>
        <v>0</v>
      </c>
      <c r="G33" s="12">
        <v>0.05</v>
      </c>
      <c r="H33" s="6">
        <f t="shared" si="1"/>
        <v>0</v>
      </c>
      <c r="I33" s="6">
        <f t="shared" si="2"/>
        <v>0</v>
      </c>
    </row>
    <row r="34" spans="1:9" ht="34.5">
      <c r="A34" s="2">
        <v>33</v>
      </c>
      <c r="B34" s="8" t="s">
        <v>47</v>
      </c>
      <c r="C34" s="9" t="s">
        <v>16</v>
      </c>
      <c r="D34" s="10">
        <v>3000</v>
      </c>
      <c r="E34" s="11"/>
      <c r="F34" s="6">
        <f t="shared" si="0"/>
        <v>0</v>
      </c>
      <c r="G34" s="12">
        <v>0.05</v>
      </c>
      <c r="H34" s="6">
        <f t="shared" si="1"/>
        <v>0</v>
      </c>
      <c r="I34" s="6">
        <f t="shared" si="2"/>
        <v>0</v>
      </c>
    </row>
    <row r="35" spans="1:9" ht="45.75">
      <c r="A35" s="2">
        <v>34</v>
      </c>
      <c r="B35" s="18" t="s">
        <v>48</v>
      </c>
      <c r="C35" s="19" t="s">
        <v>14</v>
      </c>
      <c r="D35" s="10">
        <v>2000</v>
      </c>
      <c r="E35" s="11"/>
      <c r="F35" s="6">
        <f t="shared" si="0"/>
        <v>0</v>
      </c>
      <c r="G35" s="20">
        <v>0.05</v>
      </c>
      <c r="H35" s="6">
        <f t="shared" si="1"/>
        <v>0</v>
      </c>
      <c r="I35" s="6">
        <f t="shared" si="2"/>
        <v>0</v>
      </c>
    </row>
    <row r="36" spans="1:9">
      <c r="A36" s="2">
        <v>35</v>
      </c>
      <c r="B36" s="18" t="s">
        <v>49</v>
      </c>
      <c r="C36" s="19" t="s">
        <v>14</v>
      </c>
      <c r="D36" s="10">
        <v>50</v>
      </c>
      <c r="E36" s="11"/>
      <c r="F36" s="6">
        <f t="shared" si="0"/>
        <v>0</v>
      </c>
      <c r="G36" s="20">
        <v>0.05</v>
      </c>
      <c r="H36" s="6">
        <f t="shared" si="1"/>
        <v>0</v>
      </c>
      <c r="I36" s="6">
        <f t="shared" si="2"/>
        <v>0</v>
      </c>
    </row>
    <row r="37" spans="1:9">
      <c r="A37" s="2">
        <v>36</v>
      </c>
      <c r="B37" s="8" t="s">
        <v>50</v>
      </c>
      <c r="C37" s="9" t="s">
        <v>14</v>
      </c>
      <c r="D37" s="10">
        <v>30</v>
      </c>
      <c r="E37" s="11"/>
      <c r="F37" s="6">
        <f t="shared" si="0"/>
        <v>0</v>
      </c>
      <c r="G37" s="12">
        <v>0.05</v>
      </c>
      <c r="H37" s="6">
        <f t="shared" si="1"/>
        <v>0</v>
      </c>
      <c r="I37" s="6">
        <f t="shared" si="2"/>
        <v>0</v>
      </c>
    </row>
    <row r="38" spans="1:9">
      <c r="A38" s="2">
        <v>37</v>
      </c>
      <c r="B38" s="8" t="s">
        <v>51</v>
      </c>
      <c r="C38" s="9" t="s">
        <v>52</v>
      </c>
      <c r="D38" s="10">
        <v>400</v>
      </c>
      <c r="E38" s="11"/>
      <c r="F38" s="6">
        <f t="shared" si="0"/>
        <v>0</v>
      </c>
      <c r="G38" s="12">
        <v>0.05</v>
      </c>
      <c r="H38" s="6">
        <f t="shared" si="1"/>
        <v>0</v>
      </c>
      <c r="I38" s="6">
        <f t="shared" si="2"/>
        <v>0</v>
      </c>
    </row>
    <row r="39" spans="1:9">
      <c r="A39" s="2">
        <v>38</v>
      </c>
      <c r="B39" s="8" t="s">
        <v>53</v>
      </c>
      <c r="C39" s="9" t="s">
        <v>16</v>
      </c>
      <c r="D39" s="10">
        <v>300</v>
      </c>
      <c r="E39" s="11"/>
      <c r="F39" s="6">
        <f t="shared" si="0"/>
        <v>0</v>
      </c>
      <c r="G39" s="12">
        <v>0.05</v>
      </c>
      <c r="H39" s="6">
        <f t="shared" si="1"/>
        <v>0</v>
      </c>
      <c r="I39" s="6">
        <f t="shared" si="2"/>
        <v>0</v>
      </c>
    </row>
    <row r="40" spans="1:9" ht="23.25">
      <c r="A40" s="2">
        <v>39</v>
      </c>
      <c r="B40" s="8" t="s">
        <v>54</v>
      </c>
      <c r="C40" s="9" t="s">
        <v>16</v>
      </c>
      <c r="D40" s="10">
        <v>100</v>
      </c>
      <c r="E40" s="11"/>
      <c r="F40" s="6">
        <f t="shared" si="0"/>
        <v>0</v>
      </c>
      <c r="G40" s="12">
        <v>0.05</v>
      </c>
      <c r="H40" s="6">
        <f t="shared" si="1"/>
        <v>0</v>
      </c>
      <c r="I40" s="6">
        <f t="shared" si="2"/>
        <v>0</v>
      </c>
    </row>
    <row r="41" spans="1:9" ht="34.5">
      <c r="A41" s="2">
        <v>40</v>
      </c>
      <c r="B41" s="8" t="s">
        <v>55</v>
      </c>
      <c r="C41" s="9" t="s">
        <v>16</v>
      </c>
      <c r="D41" s="10">
        <v>200</v>
      </c>
      <c r="E41" s="11"/>
      <c r="F41" s="6">
        <f t="shared" si="0"/>
        <v>0</v>
      </c>
      <c r="G41" s="12">
        <v>0.05</v>
      </c>
      <c r="H41" s="6">
        <f t="shared" si="1"/>
        <v>0</v>
      </c>
      <c r="I41" s="6">
        <f t="shared" si="2"/>
        <v>0</v>
      </c>
    </row>
    <row r="42" spans="1:9" ht="34.5">
      <c r="A42" s="2">
        <v>41</v>
      </c>
      <c r="B42" s="8" t="s">
        <v>56</v>
      </c>
      <c r="C42" s="9" t="s">
        <v>16</v>
      </c>
      <c r="D42" s="10">
        <v>50</v>
      </c>
      <c r="E42" s="11"/>
      <c r="F42" s="6">
        <f t="shared" si="0"/>
        <v>0</v>
      </c>
      <c r="G42" s="12">
        <v>0.05</v>
      </c>
      <c r="H42" s="6">
        <f t="shared" si="1"/>
        <v>0</v>
      </c>
      <c r="I42" s="6">
        <f t="shared" si="2"/>
        <v>0</v>
      </c>
    </row>
    <row r="43" spans="1:9" ht="23.25">
      <c r="A43" s="2">
        <v>42</v>
      </c>
      <c r="B43" s="8" t="s">
        <v>57</v>
      </c>
      <c r="C43" s="9" t="s">
        <v>14</v>
      </c>
      <c r="D43" s="10">
        <v>100</v>
      </c>
      <c r="E43" s="11"/>
      <c r="F43" s="6">
        <f t="shared" si="0"/>
        <v>0</v>
      </c>
      <c r="G43" s="12">
        <v>0.05</v>
      </c>
      <c r="H43" s="6">
        <f t="shared" si="1"/>
        <v>0</v>
      </c>
      <c r="I43" s="6">
        <f t="shared" si="2"/>
        <v>0</v>
      </c>
    </row>
    <row r="44" spans="1:9">
      <c r="A44" s="2">
        <v>43</v>
      </c>
      <c r="B44" s="8" t="s">
        <v>58</v>
      </c>
      <c r="C44" s="9" t="s">
        <v>16</v>
      </c>
      <c r="D44" s="10">
        <v>50</v>
      </c>
      <c r="E44" s="11"/>
      <c r="F44" s="6">
        <f t="shared" si="0"/>
        <v>0</v>
      </c>
      <c r="G44" s="12">
        <v>0.05</v>
      </c>
      <c r="H44" s="6">
        <f t="shared" si="1"/>
        <v>0</v>
      </c>
      <c r="I44" s="6">
        <f t="shared" si="2"/>
        <v>0</v>
      </c>
    </row>
    <row r="45" spans="1:9">
      <c r="A45" s="2">
        <v>44</v>
      </c>
      <c r="B45" s="8" t="s">
        <v>59</v>
      </c>
      <c r="C45" s="9" t="s">
        <v>16</v>
      </c>
      <c r="D45" s="10">
        <v>120</v>
      </c>
      <c r="E45" s="11"/>
      <c r="F45" s="6">
        <f t="shared" si="0"/>
        <v>0</v>
      </c>
      <c r="G45" s="12">
        <v>0.05</v>
      </c>
      <c r="H45" s="6">
        <f t="shared" si="1"/>
        <v>0</v>
      </c>
      <c r="I45" s="6">
        <f t="shared" si="2"/>
        <v>0</v>
      </c>
    </row>
    <row r="46" spans="1:9" ht="23.25">
      <c r="A46" s="2">
        <v>45</v>
      </c>
      <c r="B46" s="8" t="s">
        <v>60</v>
      </c>
      <c r="C46" s="9" t="s">
        <v>14</v>
      </c>
      <c r="D46" s="10">
        <v>50</v>
      </c>
      <c r="E46" s="11"/>
      <c r="F46" s="6">
        <f t="shared" si="0"/>
        <v>0</v>
      </c>
      <c r="G46" s="12">
        <v>0.05</v>
      </c>
      <c r="H46" s="6">
        <f t="shared" si="1"/>
        <v>0</v>
      </c>
      <c r="I46" s="6">
        <f t="shared" si="2"/>
        <v>0</v>
      </c>
    </row>
    <row r="47" spans="1:9">
      <c r="A47" s="2">
        <v>46</v>
      </c>
      <c r="B47" s="8" t="s">
        <v>61</v>
      </c>
      <c r="C47" s="9" t="s">
        <v>14</v>
      </c>
      <c r="D47" s="10">
        <v>1300</v>
      </c>
      <c r="E47" s="11"/>
      <c r="F47" s="6">
        <f t="shared" si="0"/>
        <v>0</v>
      </c>
      <c r="G47" s="12">
        <v>0.08</v>
      </c>
      <c r="H47" s="6">
        <f t="shared" si="1"/>
        <v>0</v>
      </c>
      <c r="I47" s="6">
        <f t="shared" si="2"/>
        <v>0</v>
      </c>
    </row>
    <row r="48" spans="1:9" ht="23.25">
      <c r="A48" s="2">
        <v>47</v>
      </c>
      <c r="B48" s="8" t="s">
        <v>62</v>
      </c>
      <c r="C48" s="9" t="s">
        <v>22</v>
      </c>
      <c r="D48" s="10">
        <v>500</v>
      </c>
      <c r="E48" s="11"/>
      <c r="F48" s="6">
        <f t="shared" si="0"/>
        <v>0</v>
      </c>
      <c r="G48" s="12">
        <v>0.05</v>
      </c>
      <c r="H48" s="6">
        <f t="shared" si="1"/>
        <v>0</v>
      </c>
      <c r="I48" s="6">
        <f t="shared" si="2"/>
        <v>0</v>
      </c>
    </row>
    <row r="49" spans="1:9" ht="23.25">
      <c r="A49" s="2">
        <v>48</v>
      </c>
      <c r="B49" s="8" t="s">
        <v>63</v>
      </c>
      <c r="C49" s="9" t="s">
        <v>10</v>
      </c>
      <c r="D49" s="10">
        <v>80</v>
      </c>
      <c r="E49" s="11"/>
      <c r="F49" s="6">
        <f t="shared" si="0"/>
        <v>0</v>
      </c>
      <c r="G49" s="12">
        <v>0.05</v>
      </c>
      <c r="H49" s="6">
        <f t="shared" si="1"/>
        <v>0</v>
      </c>
      <c r="I49" s="6">
        <f t="shared" si="2"/>
        <v>0</v>
      </c>
    </row>
    <row r="50" spans="1:9">
      <c r="A50" s="2">
        <v>49</v>
      </c>
      <c r="B50" s="8" t="s">
        <v>64</v>
      </c>
      <c r="C50" s="9" t="s">
        <v>16</v>
      </c>
      <c r="D50" s="10">
        <v>200</v>
      </c>
      <c r="E50" s="11"/>
      <c r="F50" s="6">
        <f t="shared" si="0"/>
        <v>0</v>
      </c>
      <c r="G50" s="12">
        <v>0.08</v>
      </c>
      <c r="H50" s="6">
        <f t="shared" si="1"/>
        <v>0</v>
      </c>
      <c r="I50" s="6">
        <f t="shared" si="2"/>
        <v>0</v>
      </c>
    </row>
    <row r="51" spans="1:9">
      <c r="A51" s="2">
        <v>50</v>
      </c>
      <c r="B51" s="8" t="s">
        <v>65</v>
      </c>
      <c r="C51" s="9" t="s">
        <v>14</v>
      </c>
      <c r="D51" s="10">
        <v>120</v>
      </c>
      <c r="E51" s="11"/>
      <c r="F51" s="6">
        <f t="shared" si="0"/>
        <v>0</v>
      </c>
      <c r="G51" s="12">
        <v>0.08</v>
      </c>
      <c r="H51" s="6">
        <f t="shared" si="1"/>
        <v>0</v>
      </c>
      <c r="I51" s="6">
        <f t="shared" si="2"/>
        <v>0</v>
      </c>
    </row>
    <row r="52" spans="1:9" ht="23.25">
      <c r="A52" s="2">
        <v>51</v>
      </c>
      <c r="B52" s="8" t="s">
        <v>66</v>
      </c>
      <c r="C52" s="9" t="s">
        <v>22</v>
      </c>
      <c r="D52" s="10">
        <v>50</v>
      </c>
      <c r="E52" s="11"/>
      <c r="F52" s="6">
        <f t="shared" si="0"/>
        <v>0</v>
      </c>
      <c r="G52" s="12">
        <v>0.05</v>
      </c>
      <c r="H52" s="6">
        <f t="shared" si="1"/>
        <v>0</v>
      </c>
      <c r="I52" s="6">
        <f t="shared" si="2"/>
        <v>0</v>
      </c>
    </row>
    <row r="53" spans="1:9" ht="23.25">
      <c r="A53" s="2">
        <v>52</v>
      </c>
      <c r="B53" s="8" t="s">
        <v>67</v>
      </c>
      <c r="C53" s="9" t="s">
        <v>16</v>
      </c>
      <c r="D53" s="10">
        <v>500</v>
      </c>
      <c r="E53" s="11"/>
      <c r="F53" s="6">
        <f t="shared" si="0"/>
        <v>0</v>
      </c>
      <c r="G53" s="12">
        <v>0.05</v>
      </c>
      <c r="H53" s="6">
        <f t="shared" si="1"/>
        <v>0</v>
      </c>
      <c r="I53" s="6">
        <f t="shared" si="2"/>
        <v>0</v>
      </c>
    </row>
    <row r="54" spans="1:9">
      <c r="A54" s="2">
        <v>53</v>
      </c>
      <c r="B54" s="8" t="s">
        <v>68</v>
      </c>
      <c r="C54" s="9" t="s">
        <v>14</v>
      </c>
      <c r="D54" s="10">
        <v>250</v>
      </c>
      <c r="E54" s="11"/>
      <c r="F54" s="6">
        <f t="shared" si="0"/>
        <v>0</v>
      </c>
      <c r="G54" s="12">
        <v>0.08</v>
      </c>
      <c r="H54" s="6">
        <f t="shared" si="1"/>
        <v>0</v>
      </c>
      <c r="I54" s="6">
        <f t="shared" si="2"/>
        <v>0</v>
      </c>
    </row>
    <row r="55" spans="1:9">
      <c r="A55" s="2">
        <v>54</v>
      </c>
      <c r="B55" s="8" t="s">
        <v>69</v>
      </c>
      <c r="C55" s="9" t="s">
        <v>16</v>
      </c>
      <c r="D55" s="10">
        <v>10</v>
      </c>
      <c r="E55" s="11"/>
      <c r="F55" s="6">
        <f t="shared" si="0"/>
        <v>0</v>
      </c>
      <c r="G55" s="12">
        <v>0.08</v>
      </c>
      <c r="H55" s="6">
        <f t="shared" si="1"/>
        <v>0</v>
      </c>
      <c r="I55" s="6">
        <f t="shared" si="2"/>
        <v>0</v>
      </c>
    </row>
    <row r="56" spans="1:9" ht="23.25">
      <c r="A56" s="2">
        <v>55</v>
      </c>
      <c r="B56" s="8" t="s">
        <v>70</v>
      </c>
      <c r="C56" s="9" t="s">
        <v>22</v>
      </c>
      <c r="D56" s="10">
        <v>500</v>
      </c>
      <c r="E56" s="11"/>
      <c r="F56" s="6">
        <f t="shared" si="0"/>
        <v>0</v>
      </c>
      <c r="G56" s="12">
        <v>0.05</v>
      </c>
      <c r="H56" s="6">
        <f t="shared" si="1"/>
        <v>0</v>
      </c>
      <c r="I56" s="6">
        <f t="shared" si="2"/>
        <v>0</v>
      </c>
    </row>
    <row r="57" spans="1:9">
      <c r="A57" s="2">
        <v>56</v>
      </c>
      <c r="B57" s="8" t="s">
        <v>71</v>
      </c>
      <c r="C57" s="9" t="s">
        <v>16</v>
      </c>
      <c r="D57" s="10">
        <v>100</v>
      </c>
      <c r="E57" s="11"/>
      <c r="F57" s="6">
        <f t="shared" si="0"/>
        <v>0</v>
      </c>
      <c r="G57" s="12">
        <v>0.08</v>
      </c>
      <c r="H57" s="6">
        <f t="shared" si="1"/>
        <v>0</v>
      </c>
      <c r="I57" s="6">
        <f t="shared" si="2"/>
        <v>0</v>
      </c>
    </row>
    <row r="58" spans="1:9">
      <c r="A58" s="2">
        <v>57</v>
      </c>
      <c r="B58" s="8" t="s">
        <v>72</v>
      </c>
      <c r="C58" s="9" t="s">
        <v>16</v>
      </c>
      <c r="D58" s="10">
        <v>50</v>
      </c>
      <c r="E58" s="11"/>
      <c r="F58" s="6">
        <f t="shared" si="0"/>
        <v>0</v>
      </c>
      <c r="G58" s="12">
        <v>0.05</v>
      </c>
      <c r="H58" s="6">
        <f t="shared" si="1"/>
        <v>0</v>
      </c>
      <c r="I58" s="6">
        <f t="shared" si="2"/>
        <v>0</v>
      </c>
    </row>
    <row r="59" spans="1:9" ht="34.5">
      <c r="A59" s="2">
        <v>58</v>
      </c>
      <c r="B59" s="8" t="s">
        <v>73</v>
      </c>
      <c r="C59" s="9" t="s">
        <v>16</v>
      </c>
      <c r="D59" s="10">
        <v>200</v>
      </c>
      <c r="E59" s="11"/>
      <c r="F59" s="6">
        <f t="shared" si="0"/>
        <v>0</v>
      </c>
      <c r="G59" s="12">
        <v>0.05</v>
      </c>
      <c r="H59" s="6">
        <f t="shared" si="1"/>
        <v>0</v>
      </c>
      <c r="I59" s="6">
        <f t="shared" si="2"/>
        <v>0</v>
      </c>
    </row>
    <row r="60" spans="1:9" ht="34.5">
      <c r="A60" s="2">
        <v>59</v>
      </c>
      <c r="B60" s="8" t="s">
        <v>74</v>
      </c>
      <c r="C60" s="9" t="s">
        <v>16</v>
      </c>
      <c r="D60" s="10">
        <v>50</v>
      </c>
      <c r="E60" s="11"/>
      <c r="F60" s="6">
        <f t="shared" si="0"/>
        <v>0</v>
      </c>
      <c r="G60" s="12">
        <v>0.05</v>
      </c>
      <c r="H60" s="6">
        <f t="shared" si="1"/>
        <v>0</v>
      </c>
      <c r="I60" s="6">
        <f t="shared" si="2"/>
        <v>0</v>
      </c>
    </row>
    <row r="61" spans="1:9" ht="23.25">
      <c r="A61" s="2">
        <v>60</v>
      </c>
      <c r="B61" s="8" t="s">
        <v>75</v>
      </c>
      <c r="C61" s="9" t="s">
        <v>16</v>
      </c>
      <c r="D61" s="10">
        <v>250</v>
      </c>
      <c r="E61" s="11"/>
      <c r="F61" s="6">
        <f t="shared" si="0"/>
        <v>0</v>
      </c>
      <c r="G61" s="12">
        <v>0.05</v>
      </c>
      <c r="H61" s="6">
        <f t="shared" si="1"/>
        <v>0</v>
      </c>
      <c r="I61" s="6">
        <f t="shared" si="2"/>
        <v>0</v>
      </c>
    </row>
    <row r="62" spans="1:9" ht="23.25">
      <c r="A62" s="2">
        <v>61</v>
      </c>
      <c r="B62" s="8" t="s">
        <v>76</v>
      </c>
      <c r="C62" s="9" t="s">
        <v>16</v>
      </c>
      <c r="D62" s="10">
        <v>250</v>
      </c>
      <c r="E62" s="11"/>
      <c r="F62" s="6">
        <f t="shared" si="0"/>
        <v>0</v>
      </c>
      <c r="G62" s="12">
        <v>0.05</v>
      </c>
      <c r="H62" s="6">
        <f t="shared" si="1"/>
        <v>0</v>
      </c>
      <c r="I62" s="6">
        <f t="shared" si="2"/>
        <v>0</v>
      </c>
    </row>
    <row r="63" spans="1:9" ht="23.25">
      <c r="A63" s="2">
        <v>62</v>
      </c>
      <c r="B63" s="8" t="s">
        <v>77</v>
      </c>
      <c r="C63" s="9" t="s">
        <v>16</v>
      </c>
      <c r="D63" s="10">
        <v>150</v>
      </c>
      <c r="E63" s="11"/>
      <c r="F63" s="6">
        <f t="shared" si="0"/>
        <v>0</v>
      </c>
      <c r="G63" s="12">
        <v>0.05</v>
      </c>
      <c r="H63" s="6">
        <f t="shared" si="1"/>
        <v>0</v>
      </c>
      <c r="I63" s="6">
        <f t="shared" si="2"/>
        <v>0</v>
      </c>
    </row>
    <row r="64" spans="1:9">
      <c r="A64" s="2">
        <v>63</v>
      </c>
      <c r="B64" s="8" t="s">
        <v>78</v>
      </c>
      <c r="C64" s="9" t="s">
        <v>16</v>
      </c>
      <c r="D64" s="10">
        <v>100</v>
      </c>
      <c r="E64" s="11"/>
      <c r="F64" s="6">
        <f t="shared" si="0"/>
        <v>0</v>
      </c>
      <c r="G64" s="12">
        <v>0.05</v>
      </c>
      <c r="H64" s="6">
        <f t="shared" si="1"/>
        <v>0</v>
      </c>
      <c r="I64" s="6">
        <f t="shared" si="2"/>
        <v>0</v>
      </c>
    </row>
    <row r="65" spans="1:9">
      <c r="A65" s="2">
        <v>64</v>
      </c>
      <c r="B65" s="8" t="s">
        <v>79</v>
      </c>
      <c r="C65" s="9" t="s">
        <v>16</v>
      </c>
      <c r="D65" s="10">
        <v>150</v>
      </c>
      <c r="E65" s="11"/>
      <c r="F65" s="6">
        <f t="shared" si="0"/>
        <v>0</v>
      </c>
      <c r="G65" s="12">
        <v>0.05</v>
      </c>
      <c r="H65" s="6">
        <f t="shared" si="1"/>
        <v>0</v>
      </c>
      <c r="I65" s="6">
        <f t="shared" si="2"/>
        <v>0</v>
      </c>
    </row>
    <row r="66" spans="1:9">
      <c r="A66" s="2">
        <v>65</v>
      </c>
      <c r="B66" s="8" t="s">
        <v>80</v>
      </c>
      <c r="C66" s="9" t="s">
        <v>16</v>
      </c>
      <c r="D66" s="10">
        <v>50</v>
      </c>
      <c r="E66" s="11"/>
      <c r="F66" s="6">
        <f t="shared" si="0"/>
        <v>0</v>
      </c>
      <c r="G66" s="12">
        <v>0.05</v>
      </c>
      <c r="H66" s="6">
        <f t="shared" si="1"/>
        <v>0</v>
      </c>
      <c r="I66" s="6">
        <f t="shared" si="2"/>
        <v>0</v>
      </c>
    </row>
    <row r="67" spans="1:9" ht="23.25">
      <c r="A67" s="2">
        <v>66</v>
      </c>
      <c r="B67" s="8" t="s">
        <v>81</v>
      </c>
      <c r="C67" s="9" t="s">
        <v>16</v>
      </c>
      <c r="D67" s="10">
        <v>250</v>
      </c>
      <c r="E67" s="11"/>
      <c r="F67" s="6">
        <f t="shared" ref="F67:F93" si="3">D67*E67</f>
        <v>0</v>
      </c>
      <c r="G67" s="12">
        <v>0.08</v>
      </c>
      <c r="H67" s="6">
        <f t="shared" ref="H67:H93" si="4">F67*G67</f>
        <v>0</v>
      </c>
      <c r="I67" s="6">
        <f t="shared" ref="I67:I93" si="5">F67+H67</f>
        <v>0</v>
      </c>
    </row>
    <row r="68" spans="1:9">
      <c r="A68" s="2">
        <v>67</v>
      </c>
      <c r="B68" s="8" t="s">
        <v>82</v>
      </c>
      <c r="C68" s="9" t="s">
        <v>16</v>
      </c>
      <c r="D68" s="10">
        <v>30</v>
      </c>
      <c r="E68" s="11"/>
      <c r="F68" s="6">
        <f t="shared" si="3"/>
        <v>0</v>
      </c>
      <c r="G68" s="12">
        <v>0.08</v>
      </c>
      <c r="H68" s="6">
        <f t="shared" si="4"/>
        <v>0</v>
      </c>
      <c r="I68" s="6">
        <f t="shared" si="5"/>
        <v>0</v>
      </c>
    </row>
    <row r="69" spans="1:9" ht="23.25">
      <c r="A69" s="2">
        <v>68</v>
      </c>
      <c r="B69" s="8" t="s">
        <v>83</v>
      </c>
      <c r="C69" s="9" t="s">
        <v>10</v>
      </c>
      <c r="D69" s="10">
        <v>40</v>
      </c>
      <c r="E69" s="11"/>
      <c r="F69" s="6">
        <f t="shared" si="3"/>
        <v>0</v>
      </c>
      <c r="G69" s="12">
        <v>0.05</v>
      </c>
      <c r="H69" s="6">
        <f t="shared" si="4"/>
        <v>0</v>
      </c>
      <c r="I69" s="6">
        <f t="shared" si="5"/>
        <v>0</v>
      </c>
    </row>
    <row r="70" spans="1:9" ht="23.25">
      <c r="A70" s="2">
        <v>69</v>
      </c>
      <c r="B70" s="8" t="s">
        <v>84</v>
      </c>
      <c r="C70" s="9" t="s">
        <v>16</v>
      </c>
      <c r="D70" s="10">
        <v>250</v>
      </c>
      <c r="E70" s="11"/>
      <c r="F70" s="6">
        <f t="shared" si="3"/>
        <v>0</v>
      </c>
      <c r="G70" s="12">
        <v>0.05</v>
      </c>
      <c r="H70" s="6">
        <f t="shared" si="4"/>
        <v>0</v>
      </c>
      <c r="I70" s="6">
        <f t="shared" si="5"/>
        <v>0</v>
      </c>
    </row>
    <row r="71" spans="1:9">
      <c r="A71" s="2">
        <v>70</v>
      </c>
      <c r="B71" s="8" t="s">
        <v>85</v>
      </c>
      <c r="C71" s="9" t="s">
        <v>16</v>
      </c>
      <c r="D71" s="10">
        <v>200</v>
      </c>
      <c r="E71" s="11"/>
      <c r="F71" s="6">
        <f t="shared" si="3"/>
        <v>0</v>
      </c>
      <c r="G71" s="12">
        <v>0.05</v>
      </c>
      <c r="H71" s="6">
        <f t="shared" si="4"/>
        <v>0</v>
      </c>
      <c r="I71" s="6">
        <f t="shared" si="5"/>
        <v>0</v>
      </c>
    </row>
    <row r="72" spans="1:9">
      <c r="A72" s="2">
        <v>71</v>
      </c>
      <c r="B72" s="8" t="s">
        <v>86</v>
      </c>
      <c r="C72" s="9" t="s">
        <v>52</v>
      </c>
      <c r="D72" s="10">
        <v>120</v>
      </c>
      <c r="E72" s="11"/>
      <c r="F72" s="6">
        <f t="shared" si="3"/>
        <v>0</v>
      </c>
      <c r="G72" s="12">
        <v>0.05</v>
      </c>
      <c r="H72" s="6">
        <f t="shared" si="4"/>
        <v>0</v>
      </c>
      <c r="I72" s="6">
        <f t="shared" si="5"/>
        <v>0</v>
      </c>
    </row>
    <row r="73" spans="1:9">
      <c r="A73" s="2">
        <v>72</v>
      </c>
      <c r="B73" s="8" t="s">
        <v>87</v>
      </c>
      <c r="C73" s="9" t="s">
        <v>12</v>
      </c>
      <c r="D73" s="10">
        <v>20</v>
      </c>
      <c r="E73" s="11"/>
      <c r="F73" s="6">
        <f t="shared" si="3"/>
        <v>0</v>
      </c>
      <c r="G73" s="12"/>
      <c r="H73" s="6">
        <f t="shared" si="4"/>
        <v>0</v>
      </c>
      <c r="I73" s="6">
        <f t="shared" si="5"/>
        <v>0</v>
      </c>
    </row>
    <row r="74" spans="1:9">
      <c r="A74" s="2">
        <v>73</v>
      </c>
      <c r="B74" s="8" t="s">
        <v>88</v>
      </c>
      <c r="C74" s="9" t="s">
        <v>16</v>
      </c>
      <c r="D74" s="10">
        <v>50</v>
      </c>
      <c r="E74" s="11"/>
      <c r="F74" s="6">
        <f t="shared" si="3"/>
        <v>0</v>
      </c>
      <c r="G74" s="12">
        <v>0.05</v>
      </c>
      <c r="H74" s="6">
        <f t="shared" si="4"/>
        <v>0</v>
      </c>
      <c r="I74" s="6">
        <f t="shared" si="5"/>
        <v>0</v>
      </c>
    </row>
    <row r="75" spans="1:9">
      <c r="A75" s="2">
        <v>74</v>
      </c>
      <c r="B75" s="8" t="s">
        <v>89</v>
      </c>
      <c r="C75" s="9" t="s">
        <v>22</v>
      </c>
      <c r="D75" s="10">
        <v>400</v>
      </c>
      <c r="E75" s="11"/>
      <c r="F75" s="6">
        <f t="shared" si="3"/>
        <v>0</v>
      </c>
      <c r="G75" s="12">
        <v>0.05</v>
      </c>
      <c r="H75" s="6">
        <f t="shared" si="4"/>
        <v>0</v>
      </c>
      <c r="I75" s="6">
        <f t="shared" si="5"/>
        <v>0</v>
      </c>
    </row>
    <row r="76" spans="1:9">
      <c r="A76" s="2">
        <v>75</v>
      </c>
      <c r="B76" s="8" t="s">
        <v>90</v>
      </c>
      <c r="C76" s="9" t="s">
        <v>14</v>
      </c>
      <c r="D76" s="10">
        <v>20</v>
      </c>
      <c r="E76" s="11"/>
      <c r="F76" s="6">
        <f t="shared" si="3"/>
        <v>0</v>
      </c>
      <c r="G76" s="12">
        <v>0.05</v>
      </c>
      <c r="H76" s="6">
        <f t="shared" si="4"/>
        <v>0</v>
      </c>
      <c r="I76" s="6">
        <f t="shared" si="5"/>
        <v>0</v>
      </c>
    </row>
    <row r="77" spans="1:9" ht="34.5">
      <c r="A77" s="2">
        <v>76</v>
      </c>
      <c r="B77" s="8" t="s">
        <v>91</v>
      </c>
      <c r="C77" s="9" t="s">
        <v>14</v>
      </c>
      <c r="D77" s="10">
        <v>100</v>
      </c>
      <c r="E77" s="11"/>
      <c r="F77" s="6">
        <f t="shared" si="3"/>
        <v>0</v>
      </c>
      <c r="G77" s="12">
        <v>0.05</v>
      </c>
      <c r="H77" s="6">
        <f t="shared" si="4"/>
        <v>0</v>
      </c>
      <c r="I77" s="6">
        <f t="shared" si="5"/>
        <v>0</v>
      </c>
    </row>
    <row r="78" spans="1:9" ht="23.25">
      <c r="A78" s="2">
        <v>77</v>
      </c>
      <c r="B78" s="8" t="s">
        <v>92</v>
      </c>
      <c r="C78" s="9" t="s">
        <v>14</v>
      </c>
      <c r="D78" s="10">
        <v>20</v>
      </c>
      <c r="E78" s="11"/>
      <c r="F78" s="6">
        <f t="shared" si="3"/>
        <v>0</v>
      </c>
      <c r="G78" s="12">
        <v>0.05</v>
      </c>
      <c r="H78" s="6">
        <f t="shared" si="4"/>
        <v>0</v>
      </c>
      <c r="I78" s="6">
        <f t="shared" si="5"/>
        <v>0</v>
      </c>
    </row>
    <row r="79" spans="1:9">
      <c r="A79" s="2">
        <v>78</v>
      </c>
      <c r="B79" s="8" t="s">
        <v>93</v>
      </c>
      <c r="C79" s="9" t="s">
        <v>14</v>
      </c>
      <c r="D79" s="10">
        <v>20</v>
      </c>
      <c r="E79" s="11"/>
      <c r="F79" s="6">
        <f t="shared" si="3"/>
        <v>0</v>
      </c>
      <c r="G79" s="12">
        <v>0.05</v>
      </c>
      <c r="H79" s="6">
        <f t="shared" si="4"/>
        <v>0</v>
      </c>
      <c r="I79" s="6">
        <f t="shared" si="5"/>
        <v>0</v>
      </c>
    </row>
    <row r="80" spans="1:9" ht="23.25">
      <c r="A80" s="2">
        <v>79</v>
      </c>
      <c r="B80" s="8" t="s">
        <v>94</v>
      </c>
      <c r="C80" s="9" t="s">
        <v>14</v>
      </c>
      <c r="D80" s="10">
        <v>100</v>
      </c>
      <c r="E80" s="11"/>
      <c r="F80" s="6">
        <f t="shared" si="3"/>
        <v>0</v>
      </c>
      <c r="G80" s="12">
        <v>0.05</v>
      </c>
      <c r="H80" s="6">
        <f t="shared" si="4"/>
        <v>0</v>
      </c>
      <c r="I80" s="6">
        <f t="shared" si="5"/>
        <v>0</v>
      </c>
    </row>
    <row r="81" spans="1:9" ht="23.25">
      <c r="A81" s="2">
        <v>80</v>
      </c>
      <c r="B81" s="8" t="s">
        <v>95</v>
      </c>
      <c r="C81" s="9" t="s">
        <v>14</v>
      </c>
      <c r="D81" s="10">
        <v>100</v>
      </c>
      <c r="E81" s="11"/>
      <c r="F81" s="6">
        <f t="shared" si="3"/>
        <v>0</v>
      </c>
      <c r="G81" s="12">
        <v>0.05</v>
      </c>
      <c r="H81" s="6">
        <f t="shared" si="4"/>
        <v>0</v>
      </c>
      <c r="I81" s="6">
        <f t="shared" si="5"/>
        <v>0</v>
      </c>
    </row>
    <row r="82" spans="1:9">
      <c r="A82" s="2">
        <v>81</v>
      </c>
      <c r="B82" s="8" t="s">
        <v>96</v>
      </c>
      <c r="C82" s="9" t="s">
        <v>16</v>
      </c>
      <c r="D82" s="10">
        <v>120</v>
      </c>
      <c r="E82" s="11"/>
      <c r="F82" s="6">
        <f t="shared" si="3"/>
        <v>0</v>
      </c>
      <c r="G82" s="12">
        <v>0.05</v>
      </c>
      <c r="H82" s="6">
        <f t="shared" si="4"/>
        <v>0</v>
      </c>
      <c r="I82" s="6">
        <f t="shared" si="5"/>
        <v>0</v>
      </c>
    </row>
    <row r="83" spans="1:9">
      <c r="A83" s="2">
        <v>82</v>
      </c>
      <c r="B83" s="8" t="s">
        <v>97</v>
      </c>
      <c r="C83" s="9" t="s">
        <v>14</v>
      </c>
      <c r="D83" s="10">
        <v>20</v>
      </c>
      <c r="E83" s="11"/>
      <c r="F83" s="6">
        <f t="shared" si="3"/>
        <v>0</v>
      </c>
      <c r="G83" s="12">
        <v>0.05</v>
      </c>
      <c r="H83" s="6">
        <f t="shared" si="4"/>
        <v>0</v>
      </c>
      <c r="I83" s="6">
        <f t="shared" si="5"/>
        <v>0</v>
      </c>
    </row>
    <row r="84" spans="1:9" ht="23.25">
      <c r="A84" s="2">
        <v>83</v>
      </c>
      <c r="B84" s="8" t="s">
        <v>98</v>
      </c>
      <c r="C84" s="9" t="s">
        <v>14</v>
      </c>
      <c r="D84" s="10">
        <v>200</v>
      </c>
      <c r="E84" s="11"/>
      <c r="F84" s="6">
        <f t="shared" si="3"/>
        <v>0</v>
      </c>
      <c r="G84" s="12">
        <v>0.08</v>
      </c>
      <c r="H84" s="6">
        <f t="shared" si="4"/>
        <v>0</v>
      </c>
      <c r="I84" s="6">
        <f t="shared" si="5"/>
        <v>0</v>
      </c>
    </row>
    <row r="85" spans="1:9" ht="23.25">
      <c r="A85" s="2">
        <v>84</v>
      </c>
      <c r="B85" s="8" t="s">
        <v>99</v>
      </c>
      <c r="C85" s="9" t="s">
        <v>14</v>
      </c>
      <c r="D85" s="10">
        <v>200</v>
      </c>
      <c r="E85" s="11"/>
      <c r="F85" s="6">
        <f t="shared" si="3"/>
        <v>0</v>
      </c>
      <c r="G85" s="12">
        <v>0.05</v>
      </c>
      <c r="H85" s="6">
        <f t="shared" si="4"/>
        <v>0</v>
      </c>
      <c r="I85" s="6">
        <f t="shared" si="5"/>
        <v>0</v>
      </c>
    </row>
    <row r="86" spans="1:9">
      <c r="A86" s="2">
        <v>85</v>
      </c>
      <c r="B86" s="8" t="s">
        <v>100</v>
      </c>
      <c r="C86" s="9" t="s">
        <v>27</v>
      </c>
      <c r="D86" s="10">
        <v>12</v>
      </c>
      <c r="E86" s="11"/>
      <c r="F86" s="6">
        <f t="shared" si="3"/>
        <v>0</v>
      </c>
      <c r="G86" s="12">
        <v>0.05</v>
      </c>
      <c r="H86" s="6">
        <f t="shared" si="4"/>
        <v>0</v>
      </c>
      <c r="I86" s="6">
        <f t="shared" si="5"/>
        <v>0</v>
      </c>
    </row>
    <row r="87" spans="1:9" ht="45.75">
      <c r="A87" s="2">
        <v>86</v>
      </c>
      <c r="B87" s="8" t="s">
        <v>101</v>
      </c>
      <c r="C87" s="9" t="s">
        <v>16</v>
      </c>
      <c r="D87" s="10">
        <v>80</v>
      </c>
      <c r="E87" s="11"/>
      <c r="F87" s="6">
        <f t="shared" si="3"/>
        <v>0</v>
      </c>
      <c r="G87" s="12">
        <v>0.05</v>
      </c>
      <c r="H87" s="6">
        <f t="shared" si="4"/>
        <v>0</v>
      </c>
      <c r="I87" s="6">
        <f t="shared" si="5"/>
        <v>0</v>
      </c>
    </row>
    <row r="88" spans="1:9" ht="34.5">
      <c r="A88" s="2">
        <v>87</v>
      </c>
      <c r="B88" s="8" t="s">
        <v>102</v>
      </c>
      <c r="C88" s="9" t="s">
        <v>16</v>
      </c>
      <c r="D88" s="10">
        <v>80</v>
      </c>
      <c r="E88" s="11"/>
      <c r="F88" s="6">
        <f t="shared" si="3"/>
        <v>0</v>
      </c>
      <c r="G88" s="12">
        <v>0.05</v>
      </c>
      <c r="H88" s="6">
        <f t="shared" si="4"/>
        <v>0</v>
      </c>
      <c r="I88" s="6">
        <f t="shared" si="5"/>
        <v>0</v>
      </c>
    </row>
    <row r="89" spans="1:9" ht="23.25">
      <c r="A89" s="2">
        <v>88</v>
      </c>
      <c r="B89" s="8" t="s">
        <v>103</v>
      </c>
      <c r="C89" s="9" t="s">
        <v>16</v>
      </c>
      <c r="D89" s="10">
        <v>300</v>
      </c>
      <c r="E89" s="11"/>
      <c r="F89" s="6">
        <f t="shared" si="3"/>
        <v>0</v>
      </c>
      <c r="G89" s="12">
        <v>0.08</v>
      </c>
      <c r="H89" s="6">
        <f t="shared" si="4"/>
        <v>0</v>
      </c>
      <c r="I89" s="6">
        <f t="shared" si="5"/>
        <v>0</v>
      </c>
    </row>
    <row r="90" spans="1:9" ht="23.25">
      <c r="A90" s="2">
        <v>89</v>
      </c>
      <c r="B90" s="8" t="s">
        <v>104</v>
      </c>
      <c r="C90" s="9" t="s">
        <v>16</v>
      </c>
      <c r="D90" s="10">
        <v>350</v>
      </c>
      <c r="E90" s="11"/>
      <c r="F90" s="6">
        <f t="shared" si="3"/>
        <v>0</v>
      </c>
      <c r="G90" s="12">
        <v>0.05</v>
      </c>
      <c r="H90" s="6">
        <f t="shared" si="4"/>
        <v>0</v>
      </c>
      <c r="I90" s="6">
        <f t="shared" si="5"/>
        <v>0</v>
      </c>
    </row>
    <row r="91" spans="1:9" ht="90.75">
      <c r="A91" s="2">
        <v>90</v>
      </c>
      <c r="B91" s="8" t="s">
        <v>105</v>
      </c>
      <c r="C91" s="9" t="s">
        <v>16</v>
      </c>
      <c r="D91" s="10">
        <v>1200</v>
      </c>
      <c r="E91" s="11"/>
      <c r="F91" s="6">
        <f t="shared" si="3"/>
        <v>0</v>
      </c>
      <c r="G91" s="12">
        <v>0.05</v>
      </c>
      <c r="H91" s="6">
        <f t="shared" si="4"/>
        <v>0</v>
      </c>
      <c r="I91" s="6">
        <f t="shared" si="5"/>
        <v>0</v>
      </c>
    </row>
    <row r="92" spans="1:9" ht="79.5">
      <c r="A92" s="2">
        <v>91</v>
      </c>
      <c r="B92" s="8" t="s">
        <v>106</v>
      </c>
      <c r="C92" s="9" t="s">
        <v>16</v>
      </c>
      <c r="D92" s="10">
        <v>1200</v>
      </c>
      <c r="E92" s="11"/>
      <c r="F92" s="6">
        <f t="shared" si="3"/>
        <v>0</v>
      </c>
      <c r="G92" s="12">
        <v>0.05</v>
      </c>
      <c r="H92" s="6">
        <f t="shared" si="4"/>
        <v>0</v>
      </c>
      <c r="I92" s="6">
        <f t="shared" si="5"/>
        <v>0</v>
      </c>
    </row>
    <row r="93" spans="1:9" ht="45.75">
      <c r="A93" s="2">
        <v>92</v>
      </c>
      <c r="B93" s="8" t="s">
        <v>107</v>
      </c>
      <c r="C93" s="9" t="s">
        <v>14</v>
      </c>
      <c r="D93" s="10">
        <v>10</v>
      </c>
      <c r="E93" s="11"/>
      <c r="F93" s="6">
        <f t="shared" si="3"/>
        <v>0</v>
      </c>
      <c r="G93" s="12">
        <v>0.05</v>
      </c>
      <c r="H93" s="6">
        <f t="shared" si="4"/>
        <v>0</v>
      </c>
      <c r="I93" s="6">
        <f t="shared" si="5"/>
        <v>0</v>
      </c>
    </row>
    <row r="94" spans="1:9">
      <c r="A94" s="21"/>
      <c r="B94" s="22" t="s">
        <v>108</v>
      </c>
      <c r="C94" s="22"/>
      <c r="D94" s="22"/>
      <c r="E94" s="22"/>
      <c r="F94" s="23">
        <f>SUM(F2:F93)</f>
        <v>0</v>
      </c>
      <c r="G94" s="22"/>
      <c r="H94" s="23">
        <f>SUM(H2:H93)</f>
        <v>0</v>
      </c>
      <c r="I94" s="25">
        <f>SUM(I2:I93)</f>
        <v>0</v>
      </c>
    </row>
    <row r="95" spans="1:9">
      <c r="A95" s="24"/>
      <c r="B95" s="24"/>
      <c r="C95" s="24"/>
      <c r="D95" s="24"/>
      <c r="E95" s="24"/>
      <c r="F95" s="24"/>
      <c r="G95" s="24"/>
      <c r="H95" s="24"/>
      <c r="I95" s="25">
        <f>SUM(F94:H94)</f>
        <v>0</v>
      </c>
    </row>
  </sheetData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Przedszkole nr 33</dc:creator>
  <cp:lastModifiedBy>Mariola K</cp:lastModifiedBy>
  <cp:lastPrinted>2023-11-24T11:12:46Z</cp:lastPrinted>
  <dcterms:created xsi:type="dcterms:W3CDTF">2022-11-16T07:47:50Z</dcterms:created>
  <dcterms:modified xsi:type="dcterms:W3CDTF">2025-11-27T15:03:46Z</dcterms:modified>
</cp:coreProperties>
</file>